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380" windowHeight="12405"/>
  </bookViews>
  <sheets>
    <sheet name="Tabelle1" sheetId="1" r:id="rId1"/>
  </sheets>
  <calcPr calcId="145621"/>
</workbook>
</file>

<file path=xl/calcChain.xml><?xml version="1.0" encoding="utf-8"?>
<calcChain xmlns="http://schemas.openxmlformats.org/spreadsheetml/2006/main">
  <c r="G35" i="1" l="1"/>
  <c r="E17" i="1" l="1"/>
  <c r="C23" i="1" l="1"/>
  <c r="C22" i="1"/>
  <c r="E21" i="1" l="1"/>
  <c r="C20" i="1"/>
  <c r="C19" i="1"/>
  <c r="D16" i="1"/>
  <c r="E30" i="1" s="1"/>
  <c r="E16" i="1" l="1"/>
  <c r="E25" i="1"/>
  <c r="E24" i="1"/>
  <c r="E23" i="1"/>
  <c r="E22" i="1"/>
  <c r="E20" i="1"/>
  <c r="E19" i="1"/>
  <c r="E18" i="1"/>
  <c r="E29" i="1" l="1"/>
  <c r="E31" i="1" s="1"/>
</calcChain>
</file>

<file path=xl/sharedStrings.xml><?xml version="1.0" encoding="utf-8"?>
<sst xmlns="http://schemas.openxmlformats.org/spreadsheetml/2006/main" count="38" uniqueCount="37">
  <si>
    <t>Objekt</t>
  </si>
  <si>
    <t>qm gesamt</t>
  </si>
  <si>
    <t>qm Haus</t>
  </si>
  <si>
    <t>qm Garage</t>
  </si>
  <si>
    <t>qm Grünfläche</t>
  </si>
  <si>
    <t>Am Kratzkopfer Hof - Garagen (1-20)</t>
  </si>
  <si>
    <t>Am Kratzkopfer Hof 1,3,5,7</t>
  </si>
  <si>
    <t>Am Kratzkopfer Hof 2,4,6,8</t>
  </si>
  <si>
    <t>Am Kratzkopfer Hof 10,12,14</t>
  </si>
  <si>
    <t>Am Kratzkopfer Hof 9,11,13</t>
  </si>
  <si>
    <t>Spielplatzfläche (gesondert!)</t>
  </si>
  <si>
    <t>Am Kratzkopfer Hof 15,17,19</t>
  </si>
  <si>
    <t>Am Kratzkopfer Hof 21,23,25</t>
  </si>
  <si>
    <t>Am Kratzkopfer Hof 16,18</t>
  </si>
  <si>
    <t>Am Kratzkopfer Hof 20</t>
  </si>
  <si>
    <t>Vermessung Am Kratzkopfer Hof 1-25, 2-20 und Garagen-Umland</t>
  </si>
  <si>
    <t>Am Kratzkopfer Hof - Garagen Umland</t>
  </si>
  <si>
    <t>96/19</t>
  </si>
  <si>
    <t>96/22</t>
  </si>
  <si>
    <t>96/10</t>
  </si>
  <si>
    <t>96/29 u. 96/4 u. 96/5</t>
  </si>
  <si>
    <t>96/13 u. 96/29 u. 96/31</t>
  </si>
  <si>
    <t>96/9 u. 96/25</t>
  </si>
  <si>
    <t>96/8</t>
  </si>
  <si>
    <t>96/7 u. 96/18</t>
  </si>
  <si>
    <t>96/29 u. 96/27 u. 96/21</t>
  </si>
  <si>
    <t>96/27</t>
  </si>
  <si>
    <t>Flurstk</t>
  </si>
  <si>
    <t xml:space="preserve">Angaben zu den Flächen und der Aufteilung der Liegenschaften sind ohne Gewähr. Der AN hat sich in jedem Falle vor Beginn der Arbeiten vor Ort mit den Begebenheiten vertraut zu machen. </t>
  </si>
  <si>
    <t>Bieter:</t>
  </si>
  <si>
    <t>Name (Firmenstempel), Adresse, Telefonnummer</t>
  </si>
  <si>
    <r>
      <t>Leistung:</t>
    </r>
    <r>
      <rPr>
        <b/>
        <sz val="10"/>
        <rFont val="Arial"/>
        <family val="2"/>
      </rPr>
      <t xml:space="preserve"> Pflege der Außenanlagen und Verkehrsflächen</t>
    </r>
  </si>
  <si>
    <t>Am Kratzkopfer Hof, Liegenschaftsverzeichnis, Anlage 1 (gemäß Anlage 4)</t>
  </si>
  <si>
    <t>Gesamt-Preis
(netto / Saison) gem. Preisblatt</t>
  </si>
  <si>
    <t>Gesamtpreis aller Liegenschaften
(netto / Saison) gem. Preisblatt</t>
  </si>
  <si>
    <t>Ort, Datum</t>
  </si>
  <si>
    <t>Stempel, Unterschrift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</si>
</sst>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2" x14ac:knownFonts="1">
    <font>
      <sz val="11"/>
      <color theme="1"/>
      <name val="Calibri"/>
      <family val="2"/>
      <scheme val="minor"/>
    </font>
    <font>
      <b/>
      <sz val="11"/>
      <color theme="1"/>
      <name val="Calibri"/>
      <family val="2"/>
      <scheme val="minor"/>
    </font>
    <font>
      <b/>
      <sz val="15"/>
      <color theme="1"/>
      <name val="Calibri"/>
      <family val="2"/>
      <scheme val="minor"/>
    </font>
    <font>
      <sz val="10"/>
      <color theme="1"/>
      <name val="Calibri"/>
      <family val="2"/>
      <scheme val="minor"/>
    </font>
    <font>
      <sz val="10"/>
      <color theme="1"/>
      <name val="Arial"/>
      <family val="2"/>
    </font>
    <font>
      <sz val="10"/>
      <name val="Arial"/>
      <family val="2"/>
    </font>
    <font>
      <b/>
      <u/>
      <sz val="10"/>
      <name val="Arial"/>
      <family val="2"/>
    </font>
    <font>
      <b/>
      <sz val="10"/>
      <color theme="1"/>
      <name val="Arial"/>
      <family val="2"/>
    </font>
    <font>
      <b/>
      <sz val="10"/>
      <name val="Arial"/>
      <family val="2"/>
    </font>
    <font>
      <sz val="11"/>
      <color theme="1"/>
      <name val="Calibri"/>
      <family val="2"/>
      <scheme val="minor"/>
    </font>
    <font>
      <sz val="14"/>
      <name val="Arial"/>
      <family val="2"/>
    </font>
    <font>
      <sz val="10"/>
      <color rgb="FF92D050"/>
      <name val="Arial"/>
      <family val="2"/>
    </font>
  </fonts>
  <fills count="3">
    <fill>
      <patternFill patternType="none"/>
    </fill>
    <fill>
      <patternFill patternType="gray125"/>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57">
    <xf numFmtId="0" fontId="0" fillId="0" borderId="0" xfId="0"/>
    <xf numFmtId="4" fontId="0" fillId="0" borderId="1" xfId="0" applyNumberFormat="1" applyBorder="1" applyAlignment="1">
      <alignment horizontal="left"/>
    </xf>
    <xf numFmtId="0" fontId="0" fillId="0" borderId="1" xfId="0" applyBorder="1" applyAlignment="1">
      <alignment horizontal="left"/>
    </xf>
    <xf numFmtId="49" fontId="0" fillId="0" borderId="1" xfId="0" applyNumberFormat="1" applyBorder="1" applyAlignment="1">
      <alignment horizontal="left"/>
    </xf>
    <xf numFmtId="4" fontId="0" fillId="0" borderId="0" xfId="0" applyNumberFormat="1" applyAlignment="1">
      <alignment horizontal="left"/>
    </xf>
    <xf numFmtId="4" fontId="0" fillId="0" borderId="3" xfId="0" applyNumberFormat="1" applyBorder="1" applyAlignment="1">
      <alignment horizontal="left"/>
    </xf>
    <xf numFmtId="0" fontId="0" fillId="0" borderId="4" xfId="0" applyBorder="1"/>
    <xf numFmtId="0" fontId="0" fillId="0" borderId="5" xfId="0" applyBorder="1"/>
    <xf numFmtId="0" fontId="0" fillId="0" borderId="6" xfId="0" applyBorder="1"/>
    <xf numFmtId="0" fontId="0" fillId="0" borderId="7" xfId="0" applyBorder="1"/>
    <xf numFmtId="4" fontId="0" fillId="0" borderId="8" xfId="0" applyNumberFormat="1" applyBorder="1" applyAlignment="1">
      <alignment horizontal="left"/>
    </xf>
    <xf numFmtId="0" fontId="0" fillId="0" borderId="9" xfId="0" applyBorder="1"/>
    <xf numFmtId="0" fontId="0" fillId="0" borderId="10" xfId="0" applyBorder="1"/>
    <xf numFmtId="4" fontId="0" fillId="0" borderId="11" xfId="0" applyNumberFormat="1" applyBorder="1" applyAlignment="1">
      <alignment horizontal="left"/>
    </xf>
    <xf numFmtId="0" fontId="0" fillId="0" borderId="12" xfId="0" applyBorder="1"/>
    <xf numFmtId="0" fontId="0" fillId="0" borderId="2" xfId="0" applyBorder="1"/>
    <xf numFmtId="0" fontId="0" fillId="0" borderId="13" xfId="0" applyBorder="1"/>
    <xf numFmtId="4" fontId="0" fillId="0" borderId="14" xfId="0" applyNumberFormat="1" applyBorder="1" applyAlignment="1">
      <alignment horizontal="left"/>
    </xf>
    <xf numFmtId="0" fontId="0" fillId="0" borderId="15" xfId="0" applyBorder="1"/>
    <xf numFmtId="0" fontId="1" fillId="0" borderId="16" xfId="0" applyFont="1" applyBorder="1"/>
    <xf numFmtId="4" fontId="0" fillId="0" borderId="17" xfId="0" applyNumberFormat="1" applyBorder="1" applyAlignment="1">
      <alignment horizontal="left"/>
    </xf>
    <xf numFmtId="0" fontId="0" fillId="0" borderId="18" xfId="0" applyBorder="1"/>
    <xf numFmtId="0" fontId="0" fillId="0" borderId="19" xfId="0" applyBorder="1"/>
    <xf numFmtId="4" fontId="0" fillId="0" borderId="20" xfId="0" applyNumberFormat="1" applyBorder="1" applyAlignment="1">
      <alignment horizontal="left"/>
    </xf>
    <xf numFmtId="0" fontId="0" fillId="0" borderId="21" xfId="0" applyBorder="1"/>
    <xf numFmtId="4" fontId="1" fillId="0" borderId="17" xfId="0" applyNumberFormat="1" applyFont="1" applyBorder="1" applyAlignment="1">
      <alignment horizontal="left"/>
    </xf>
    <xf numFmtId="4" fontId="1" fillId="0" borderId="18" xfId="0" applyNumberFormat="1" applyFont="1" applyBorder="1"/>
    <xf numFmtId="0" fontId="2" fillId="0" borderId="0" xfId="0" applyFont="1"/>
    <xf numFmtId="4" fontId="0" fillId="0" borderId="14" xfId="0" applyNumberFormat="1" applyBorder="1" applyAlignment="1">
      <alignment horizontal="right"/>
    </xf>
    <xf numFmtId="4" fontId="0" fillId="0" borderId="1" xfId="0" applyNumberFormat="1" applyBorder="1" applyAlignment="1">
      <alignment horizontal="right"/>
    </xf>
    <xf numFmtId="4" fontId="0" fillId="0" borderId="8" xfId="0" applyNumberFormat="1" applyBorder="1" applyAlignment="1">
      <alignment horizontal="right"/>
    </xf>
    <xf numFmtId="4" fontId="0" fillId="0" borderId="11" xfId="0" applyNumberFormat="1" applyBorder="1" applyAlignment="1">
      <alignment horizontal="right"/>
    </xf>
    <xf numFmtId="4" fontId="0" fillId="0" borderId="3" xfId="0" applyNumberFormat="1" applyBorder="1" applyAlignment="1">
      <alignment horizontal="right"/>
    </xf>
    <xf numFmtId="4" fontId="1" fillId="0" borderId="8" xfId="0" applyNumberFormat="1" applyFont="1" applyBorder="1" applyAlignment="1">
      <alignment horizontal="right"/>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22" xfId="0" applyFont="1" applyBorder="1" applyAlignment="1">
      <alignment horizontal="left" vertical="center"/>
    </xf>
    <xf numFmtId="4" fontId="0" fillId="0" borderId="22" xfId="0" applyNumberFormat="1" applyBorder="1" applyAlignment="1">
      <alignment horizontal="left"/>
    </xf>
    <xf numFmtId="0" fontId="8" fillId="0" borderId="0" xfId="0" applyFont="1" applyAlignment="1">
      <alignment horizontal="left" vertical="center"/>
    </xf>
    <xf numFmtId="0" fontId="4" fillId="0" borderId="0" xfId="0" applyFont="1" applyBorder="1" applyAlignment="1">
      <alignment vertical="center"/>
    </xf>
    <xf numFmtId="0" fontId="7" fillId="0" borderId="0" xfId="0" applyFont="1" applyBorder="1" applyAlignment="1">
      <alignment vertical="center"/>
    </xf>
    <xf numFmtId="0" fontId="6" fillId="0" borderId="1" xfId="0" applyFont="1" applyBorder="1" applyAlignment="1">
      <alignment horizontal="center" vertical="center" wrapText="1"/>
    </xf>
    <xf numFmtId="44" fontId="5" fillId="0" borderId="1" xfId="1" applyNumberFormat="1" applyFont="1" applyBorder="1" applyAlignment="1">
      <alignment horizontal="center" vertical="center"/>
    </xf>
    <xf numFmtId="44" fontId="10" fillId="2" borderId="23" xfId="0" applyNumberFormat="1" applyFont="1" applyFill="1" applyBorder="1" applyAlignment="1">
      <alignment horizontal="left" vertical="center"/>
    </xf>
    <xf numFmtId="44" fontId="5" fillId="0" borderId="0" xfId="1" applyNumberFormat="1" applyFont="1" applyBorder="1" applyAlignment="1">
      <alignment horizontal="center" vertical="center"/>
    </xf>
    <xf numFmtId="0" fontId="8" fillId="0" borderId="23"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24"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horizontal="center" vertical="center"/>
    </xf>
    <xf numFmtId="0" fontId="0" fillId="0" borderId="25" xfId="0" applyBorder="1"/>
    <xf numFmtId="44" fontId="11" fillId="2" borderId="1" xfId="1" applyNumberFormat="1" applyFont="1" applyFill="1" applyBorder="1" applyAlignment="1">
      <alignment horizontal="center" vertical="center"/>
    </xf>
    <xf numFmtId="0" fontId="7" fillId="0" borderId="24" xfId="0" applyFont="1"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Normal="100" workbookViewId="0">
      <selection activeCell="D43" sqref="D43"/>
    </sheetView>
  </sheetViews>
  <sheetFormatPr baseColWidth="10" defaultRowHeight="15" x14ac:dyDescent="0.25"/>
  <cols>
    <col min="1" max="1" width="92.28515625" bestFit="1" customWidth="1"/>
    <col min="2" max="2" width="21.5703125" style="4" customWidth="1"/>
    <col min="3" max="3" width="11.140625" style="4" bestFit="1" customWidth="1"/>
    <col min="4" max="4" width="13" style="4" bestFit="1" customWidth="1"/>
    <col min="5" max="5" width="14.7109375" style="4" customWidth="1"/>
    <col min="6" max="6" width="23.42578125" customWidth="1"/>
    <col min="7" max="7" width="35.28515625" customWidth="1"/>
  </cols>
  <sheetData>
    <row r="1" spans="1:7" ht="19.5" x14ac:dyDescent="0.3">
      <c r="A1" s="27" t="s">
        <v>32</v>
      </c>
    </row>
    <row r="2" spans="1:7" x14ac:dyDescent="0.25">
      <c r="A2" s="36" t="s">
        <v>31</v>
      </c>
      <c r="B2" s="35"/>
      <c r="C2" s="35"/>
    </row>
    <row r="3" spans="1:7" x14ac:dyDescent="0.25">
      <c r="A3" s="36"/>
      <c r="B3" s="35"/>
      <c r="C3" s="35"/>
    </row>
    <row r="4" spans="1:7" x14ac:dyDescent="0.25">
      <c r="A4" s="36" t="s">
        <v>29</v>
      </c>
      <c r="B4" s="35"/>
      <c r="C4" s="35"/>
    </row>
    <row r="5" spans="1:7" x14ac:dyDescent="0.25">
      <c r="A5" s="35"/>
      <c r="B5" s="35"/>
      <c r="C5" s="35"/>
    </row>
    <row r="6" spans="1:7" x14ac:dyDescent="0.25">
      <c r="A6" s="35"/>
      <c r="B6" s="35"/>
      <c r="C6" s="35"/>
    </row>
    <row r="7" spans="1:7" x14ac:dyDescent="0.25">
      <c r="A7" s="35"/>
      <c r="B7" s="35"/>
      <c r="C7" s="35"/>
    </row>
    <row r="8" spans="1:7" x14ac:dyDescent="0.25">
      <c r="A8" s="35"/>
      <c r="B8" s="35"/>
      <c r="C8" s="35"/>
    </row>
    <row r="9" spans="1:7" x14ac:dyDescent="0.25">
      <c r="A9" s="35"/>
      <c r="B9" s="37"/>
      <c r="C9" s="37"/>
      <c r="D9" s="38"/>
      <c r="E9" s="38"/>
    </row>
    <row r="10" spans="1:7" x14ac:dyDescent="0.25">
      <c r="A10" s="35"/>
      <c r="B10" s="39" t="s">
        <v>30</v>
      </c>
      <c r="C10" s="35"/>
    </row>
    <row r="11" spans="1:7" x14ac:dyDescent="0.25">
      <c r="A11" s="35"/>
      <c r="B11" s="35"/>
      <c r="C11" s="35"/>
    </row>
    <row r="12" spans="1:7" ht="15.75" thickBot="1" x14ac:dyDescent="0.3">
      <c r="A12" s="35"/>
      <c r="B12" s="35"/>
      <c r="C12" s="35"/>
    </row>
    <row r="13" spans="1:7" ht="15.75" thickBot="1" x14ac:dyDescent="0.3">
      <c r="A13" s="19" t="s">
        <v>15</v>
      </c>
      <c r="B13" s="20"/>
      <c r="C13" s="20"/>
      <c r="D13" s="20"/>
      <c r="E13" s="20"/>
      <c r="F13" s="21"/>
    </row>
    <row r="14" spans="1:7" ht="15.75" thickBot="1" x14ac:dyDescent="0.3">
      <c r="A14" s="22"/>
      <c r="B14" s="23"/>
      <c r="C14" s="23"/>
      <c r="D14" s="23"/>
      <c r="E14" s="23"/>
      <c r="F14" s="24"/>
    </row>
    <row r="15" spans="1:7" ht="77.25" thickBot="1" x14ac:dyDescent="0.3">
      <c r="A15" s="19" t="s">
        <v>0</v>
      </c>
      <c r="B15" s="25" t="s">
        <v>1</v>
      </c>
      <c r="C15" s="25" t="s">
        <v>2</v>
      </c>
      <c r="D15" s="25" t="s">
        <v>3</v>
      </c>
      <c r="E15" s="25" t="s">
        <v>4</v>
      </c>
      <c r="F15" s="26" t="s">
        <v>27</v>
      </c>
      <c r="G15" s="42" t="s">
        <v>33</v>
      </c>
    </row>
    <row r="16" spans="1:7" x14ac:dyDescent="0.25">
      <c r="A16" s="16" t="s">
        <v>5</v>
      </c>
      <c r="B16" s="28">
        <v>921.7</v>
      </c>
      <c r="C16" s="28">
        <v>0</v>
      </c>
      <c r="D16" s="28">
        <f>185.9+188.5+227.3</f>
        <v>601.70000000000005</v>
      </c>
      <c r="E16" s="28">
        <f>B16-D16</f>
        <v>320</v>
      </c>
      <c r="F16" s="18" t="s">
        <v>17</v>
      </c>
      <c r="G16" s="55"/>
    </row>
    <row r="17" spans="1:7" x14ac:dyDescent="0.25">
      <c r="A17" s="7" t="s">
        <v>16</v>
      </c>
      <c r="B17" s="29">
        <v>1358</v>
      </c>
      <c r="C17" s="29">
        <v>0</v>
      </c>
      <c r="D17" s="29">
        <v>0</v>
      </c>
      <c r="E17" s="29">
        <f>B17-D17</f>
        <v>1358</v>
      </c>
      <c r="F17" s="8" t="s">
        <v>18</v>
      </c>
      <c r="G17" s="55"/>
    </row>
    <row r="18" spans="1:7" x14ac:dyDescent="0.25">
      <c r="A18" s="7" t="s">
        <v>6</v>
      </c>
      <c r="B18" s="29">
        <v>2500</v>
      </c>
      <c r="C18" s="29">
        <v>605.29999999999995</v>
      </c>
      <c r="D18" s="29"/>
      <c r="E18" s="29">
        <f t="shared" ref="E18:E22" si="0">B18-C18</f>
        <v>1894.7</v>
      </c>
      <c r="F18" s="8" t="s">
        <v>19</v>
      </c>
      <c r="G18" s="55"/>
    </row>
    <row r="19" spans="1:7" x14ac:dyDescent="0.25">
      <c r="A19" s="7" t="s">
        <v>7</v>
      </c>
      <c r="B19" s="29">
        <v>3452</v>
      </c>
      <c r="C19" s="29">
        <f>190+354+218+220+78</f>
        <v>1060</v>
      </c>
      <c r="D19" s="29"/>
      <c r="E19" s="29">
        <f t="shared" si="0"/>
        <v>2392</v>
      </c>
      <c r="F19" s="8" t="s">
        <v>21</v>
      </c>
      <c r="G19" s="55"/>
    </row>
    <row r="20" spans="1:7" x14ac:dyDescent="0.25">
      <c r="A20" s="7" t="s">
        <v>8</v>
      </c>
      <c r="B20" s="29">
        <v>2102</v>
      </c>
      <c r="C20" s="29">
        <f>318+192+214</f>
        <v>724</v>
      </c>
      <c r="D20" s="29"/>
      <c r="E20" s="29">
        <f t="shared" si="0"/>
        <v>1378</v>
      </c>
      <c r="F20" s="8" t="s">
        <v>20</v>
      </c>
      <c r="G20" s="55"/>
    </row>
    <row r="21" spans="1:7" x14ac:dyDescent="0.25">
      <c r="A21" s="7" t="s">
        <v>9</v>
      </c>
      <c r="B21" s="29">
        <v>1892.6</v>
      </c>
      <c r="C21" s="29">
        <v>532.5</v>
      </c>
      <c r="D21" s="29"/>
      <c r="E21" s="29">
        <f t="shared" si="0"/>
        <v>1360.1</v>
      </c>
      <c r="F21" s="8" t="s">
        <v>22</v>
      </c>
      <c r="G21" s="55"/>
    </row>
    <row r="22" spans="1:7" x14ac:dyDescent="0.25">
      <c r="A22" s="7" t="s">
        <v>11</v>
      </c>
      <c r="B22" s="29">
        <v>1985</v>
      </c>
      <c r="C22" s="29">
        <f>528.6</f>
        <v>528.6</v>
      </c>
      <c r="D22" s="29"/>
      <c r="E22" s="29">
        <f t="shared" si="0"/>
        <v>1456.4</v>
      </c>
      <c r="F22" s="8" t="s">
        <v>23</v>
      </c>
      <c r="G22" s="55"/>
    </row>
    <row r="23" spans="1:7" x14ac:dyDescent="0.25">
      <c r="A23" s="7" t="s">
        <v>12</v>
      </c>
      <c r="B23" s="29">
        <v>2106</v>
      </c>
      <c r="C23" s="29">
        <f>467</f>
        <v>467</v>
      </c>
      <c r="D23" s="29"/>
      <c r="E23" s="29">
        <f t="shared" ref="E23:E25" si="1">B23-C23</f>
        <v>1639</v>
      </c>
      <c r="F23" s="8" t="s">
        <v>24</v>
      </c>
      <c r="G23" s="55"/>
    </row>
    <row r="24" spans="1:7" x14ac:dyDescent="0.25">
      <c r="A24" s="7" t="s">
        <v>13</v>
      </c>
      <c r="B24" s="29">
        <v>2133</v>
      </c>
      <c r="C24" s="29">
        <v>551</v>
      </c>
      <c r="D24" s="29"/>
      <c r="E24" s="29">
        <f t="shared" si="1"/>
        <v>1582</v>
      </c>
      <c r="F24" s="8" t="s">
        <v>25</v>
      </c>
      <c r="G24" s="55"/>
    </row>
    <row r="25" spans="1:7" ht="15.75" thickBot="1" x14ac:dyDescent="0.3">
      <c r="A25" s="9" t="s">
        <v>14</v>
      </c>
      <c r="B25" s="30">
        <v>1500</v>
      </c>
      <c r="C25" s="30">
        <v>333</v>
      </c>
      <c r="D25" s="30"/>
      <c r="E25" s="30">
        <f t="shared" si="1"/>
        <v>1167</v>
      </c>
      <c r="F25" s="11" t="s">
        <v>25</v>
      </c>
      <c r="G25" s="55"/>
    </row>
    <row r="26" spans="1:7" x14ac:dyDescent="0.25">
      <c r="A26" s="16"/>
      <c r="B26" s="28"/>
      <c r="C26" s="17"/>
      <c r="D26" s="17"/>
      <c r="E26" s="17"/>
      <c r="F26" s="18"/>
      <c r="G26" s="43"/>
    </row>
    <row r="27" spans="1:7" x14ac:dyDescent="0.25">
      <c r="A27" s="7"/>
      <c r="B27" s="29">
        <v>903.6</v>
      </c>
      <c r="C27" s="3" t="s">
        <v>10</v>
      </c>
      <c r="D27" s="2"/>
      <c r="E27" s="1"/>
      <c r="F27" s="8" t="s">
        <v>26</v>
      </c>
      <c r="G27" s="43"/>
    </row>
    <row r="28" spans="1:7" ht="15.75" thickBot="1" x14ac:dyDescent="0.3">
      <c r="A28" s="12"/>
      <c r="B28" s="31"/>
      <c r="C28" s="13"/>
      <c r="D28" s="13"/>
      <c r="E28" s="13"/>
      <c r="F28" s="14"/>
      <c r="G28" s="43"/>
    </row>
    <row r="29" spans="1:7" x14ac:dyDescent="0.25">
      <c r="A29" s="15"/>
      <c r="B29" s="32"/>
      <c r="C29" s="5"/>
      <c r="D29" s="5"/>
      <c r="E29" s="32">
        <f>SUM(E16:E25)</f>
        <v>14547.199999999999</v>
      </c>
      <c r="F29" s="6"/>
      <c r="G29" s="43"/>
    </row>
    <row r="30" spans="1:7" x14ac:dyDescent="0.25">
      <c r="A30" s="7"/>
      <c r="B30" s="29"/>
      <c r="C30" s="1"/>
      <c r="D30" s="1"/>
      <c r="E30" s="29">
        <f>SUM(D16)</f>
        <v>601.70000000000005</v>
      </c>
      <c r="F30" s="8"/>
      <c r="G30" s="43"/>
    </row>
    <row r="31" spans="1:7" ht="15.75" thickBot="1" x14ac:dyDescent="0.3">
      <c r="A31" s="9"/>
      <c r="B31" s="30"/>
      <c r="C31" s="10"/>
      <c r="D31" s="10"/>
      <c r="E31" s="33">
        <f>SUM(E29:E30)</f>
        <v>15148.9</v>
      </c>
      <c r="F31" s="54"/>
      <c r="G31" s="43"/>
    </row>
    <row r="32" spans="1:7" x14ac:dyDescent="0.25">
      <c r="G32" s="45"/>
    </row>
    <row r="33" spans="1:10" x14ac:dyDescent="0.25">
      <c r="G33" s="45"/>
    </row>
    <row r="34" spans="1:10" x14ac:dyDescent="0.25">
      <c r="A34" t="s">
        <v>28</v>
      </c>
      <c r="G34" s="45"/>
    </row>
    <row r="35" spans="1:10" ht="51" x14ac:dyDescent="0.25">
      <c r="A35" s="40"/>
      <c r="B35" s="46" t="s">
        <v>34</v>
      </c>
      <c r="C35" s="40"/>
      <c r="D35" s="40"/>
      <c r="E35" s="40"/>
      <c r="F35" s="40"/>
      <c r="G35" s="44">
        <f>SUM(G16:G25)</f>
        <v>0</v>
      </c>
    </row>
    <row r="36" spans="1:10" x14ac:dyDescent="0.25">
      <c r="A36" s="41"/>
      <c r="B36" s="40"/>
      <c r="C36" s="40"/>
      <c r="D36" s="41"/>
      <c r="E36" s="40"/>
      <c r="F36" s="40"/>
      <c r="G36" s="34"/>
    </row>
    <row r="37" spans="1:10" x14ac:dyDescent="0.25">
      <c r="A37" s="47"/>
      <c r="B37" s="47"/>
      <c r="C37" s="47"/>
      <c r="D37" s="47"/>
      <c r="E37" s="47"/>
      <c r="F37" s="47"/>
      <c r="G37" s="48"/>
      <c r="H37" s="48"/>
      <c r="I37" s="48"/>
      <c r="J37" s="48"/>
    </row>
    <row r="38" spans="1:10" x14ac:dyDescent="0.25">
      <c r="A38" s="49"/>
      <c r="B38" s="49"/>
      <c r="C38" s="49"/>
      <c r="D38" s="49"/>
      <c r="E38" s="49"/>
      <c r="F38" s="49"/>
      <c r="G38" s="50"/>
      <c r="H38" s="50"/>
      <c r="I38" s="50"/>
      <c r="J38" s="50"/>
    </row>
    <row r="39" spans="1:10" x14ac:dyDescent="0.25">
      <c r="A39" s="49"/>
      <c r="B39" s="49"/>
      <c r="C39" s="49"/>
      <c r="D39" s="49"/>
      <c r="E39" s="49"/>
      <c r="F39" s="49"/>
      <c r="G39" s="50"/>
      <c r="H39" s="50"/>
      <c r="I39" s="50"/>
      <c r="J39" s="50"/>
    </row>
    <row r="40" spans="1:10" x14ac:dyDescent="0.25">
      <c r="A40" s="56" t="s">
        <v>35</v>
      </c>
      <c r="B40" s="52"/>
      <c r="C40" s="49"/>
      <c r="D40" s="51" t="s">
        <v>36</v>
      </c>
      <c r="E40" s="52"/>
      <c r="F40" s="52"/>
      <c r="G40" s="53"/>
      <c r="H40" s="34"/>
      <c r="I40" s="34"/>
      <c r="J40" s="34"/>
    </row>
    <row r="41" spans="1:10" x14ac:dyDescent="0.25">
      <c r="A41" s="49"/>
      <c r="B41" s="49"/>
      <c r="C41" s="49"/>
      <c r="D41" s="49"/>
      <c r="E41" s="49"/>
      <c r="F41" s="49"/>
      <c r="G41" s="50"/>
      <c r="H41" s="50"/>
      <c r="I41" s="50"/>
      <c r="J41" s="50"/>
    </row>
    <row r="42" spans="1:10" x14ac:dyDescent="0.25">
      <c r="A42" s="49"/>
      <c r="B42" s="49"/>
      <c r="C42" s="49"/>
      <c r="D42" s="49"/>
      <c r="E42" s="49"/>
      <c r="F42" s="49"/>
      <c r="G42" s="50"/>
      <c r="H42" s="50"/>
      <c r="I42" s="50"/>
      <c r="J42" s="50"/>
    </row>
    <row r="43" spans="1:10" x14ac:dyDescent="0.25">
      <c r="A43" s="49"/>
      <c r="B43" s="49"/>
      <c r="C43" s="49"/>
      <c r="D43" s="49"/>
      <c r="E43" s="49"/>
      <c r="F43" s="49"/>
      <c r="G43" s="50"/>
      <c r="H43" s="50"/>
      <c r="I43" s="50"/>
      <c r="J43" s="50"/>
    </row>
  </sheetData>
  <pageMargins left="0.25" right="0.25"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Westebbe, Julia</dc:creator>
  <cp:lastModifiedBy>Vergabestelle</cp:lastModifiedBy>
  <cp:lastPrinted>2016-03-29T08:26:54Z</cp:lastPrinted>
  <dcterms:created xsi:type="dcterms:W3CDTF">2015-12-08T08:24:56Z</dcterms:created>
  <dcterms:modified xsi:type="dcterms:W3CDTF">2017-02-06T08:20:52Z</dcterms:modified>
</cp:coreProperties>
</file>